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Users/stexasbigguy/Downloads/"/>
    </mc:Choice>
  </mc:AlternateContent>
  <xr:revisionPtr revIDLastSave="0" documentId="13_ncr:1_{AB52EB25-E929-9040-8539-7F4924A97855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Pay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35" i="2"/>
  <c r="D31" i="2"/>
  <c r="D21" i="2"/>
  <c r="D18" i="2"/>
  <c r="D17" i="2"/>
  <c r="D25" i="2"/>
  <c r="D24" i="2"/>
  <c r="D34" i="2"/>
  <c r="D28" i="2"/>
  <c r="D22" i="2"/>
  <c r="D33" i="2"/>
  <c r="D27" i="2"/>
  <c r="C44" i="2"/>
  <c r="D44" i="2" s="1"/>
  <c r="C43" i="2"/>
  <c r="D43" i="2" s="1"/>
  <c r="D20" i="2"/>
  <c r="D19" i="2"/>
  <c r="D29" i="2"/>
  <c r="D30" i="2"/>
  <c r="D23" i="2"/>
  <c r="D32" i="2"/>
  <c r="D42" i="2"/>
  <c r="D48" i="2" l="1"/>
</calcChain>
</file>

<file path=xl/sharedStrings.xml><?xml version="1.0" encoding="utf-8"?>
<sst xmlns="http://schemas.openxmlformats.org/spreadsheetml/2006/main" count="88" uniqueCount="54">
  <si>
    <t>Date:</t>
  </si>
  <si>
    <t>Official's Name</t>
  </si>
  <si>
    <t>Phone</t>
  </si>
  <si>
    <t>ArbiterPay Acct. #</t>
  </si>
  <si>
    <t>SS#: Last 4 Digits</t>
  </si>
  <si>
    <t>Mailing Address:</t>
  </si>
  <si>
    <t>Email:</t>
  </si>
  <si>
    <t>City:</t>
  </si>
  <si>
    <t>State &amp; Zip:</t>
  </si>
  <si>
    <t>Co-Official(s)</t>
  </si>
  <si>
    <t xml:space="preserve">Level </t>
  </si>
  <si>
    <t>Fee per Game</t>
  </si>
  <si>
    <t>Game Fee Total</t>
  </si>
  <si>
    <t>Officiating Crew Rates (2 or 3-person)</t>
  </si>
  <si>
    <t>Varsity</t>
  </si>
  <si>
    <t xml:space="preserve">Regular Season &amp; Tournament Games </t>
  </si>
  <si>
    <t>Sub-Varsity: 8 Minutes</t>
  </si>
  <si>
    <t>Sub-Varsity: 7 Minutes</t>
  </si>
  <si>
    <t>Sub-Varsity: 6 Minutes</t>
  </si>
  <si>
    <t>Junior High: 8 Minutes</t>
  </si>
  <si>
    <t>Junior High: 7 Minutes</t>
  </si>
  <si>
    <t>Junior High: 6 Minutes</t>
  </si>
  <si>
    <t>Single Official Rates</t>
  </si>
  <si>
    <t>Metro Mileage</t>
  </si>
  <si>
    <t>Rate per Official</t>
  </si>
  <si>
    <t>Metro Mileage Total</t>
  </si>
  <si>
    <t>You will only use one mileage category so please use the correct one.</t>
  </si>
  <si>
    <t>0-30.9 Miles
(One-Way)</t>
  </si>
  <si>
    <t>Center Point of Chapter to Game Site Regular Season &amp; Tournament Games</t>
  </si>
  <si>
    <t>31-60.9 Miles
(One-Way)</t>
  </si>
  <si>
    <t>61-90.9 Miles
(One-Way)</t>
  </si>
  <si>
    <t xml:space="preserve">Non-Metro Mileage* </t>
  </si>
  <si>
    <t>Round Trip Miles (Enter Below)</t>
  </si>
  <si>
    <t>Non-Metro Mileage Total</t>
  </si>
  <si>
    <t>One Car</t>
  </si>
  <si>
    <t>Travel greater than 90.9 miles one-way</t>
  </si>
  <si>
    <t>Two Cars</t>
  </si>
  <si>
    <t>Three Cars</t>
  </si>
  <si>
    <t xml:space="preserve">Rider Fee  </t>
  </si>
  <si>
    <t>Meals</t>
  </si>
  <si>
    <t>Total to Official</t>
  </si>
  <si>
    <t>Total including games fees, miles, etc.</t>
  </si>
  <si>
    <t>Official's Signature:</t>
  </si>
  <si>
    <t>*Non-Metro Mileage is used when you travel greater than 90.9 miles one-way, then, you are paid portal-to-portal on round trip mileage</t>
  </si>
  <si>
    <t>Temple Basketball Officials Association UIL &amp; TAPPS Schools Pay Sheet</t>
  </si>
  <si>
    <t>TBOA's Center Point is 212 W. Adams Ave. Temple, Texas 76501</t>
  </si>
  <si>
    <t># of Games</t>
  </si>
  <si>
    <t xml:space="preserve">  </t>
  </si>
  <si>
    <t xml:space="preserve">    Sub-Varsity(16 or 20 min. halfs -  running clock)</t>
  </si>
  <si>
    <t xml:space="preserve">  Junior High (16 or 20 min. halfs -  running clock)</t>
  </si>
  <si>
    <t>Visiting &amp; Home Teams:</t>
  </si>
  <si>
    <t>Four Cars</t>
  </si>
  <si>
    <t>2025-26</t>
  </si>
  <si>
    <t>Federal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</si>
</sst>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Trellis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4" fontId="2" fillId="0" borderId="5" xfId="1" applyNumberFormat="1" applyFont="1" applyBorder="1" applyAlignment="1" applyProtection="1">
      <alignment vertical="center" wrapText="1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44" fontId="2" fillId="0" borderId="3" xfId="1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4" fontId="2" fillId="0" borderId="4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44" fontId="2" fillId="0" borderId="5" xfId="1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165" fontId="2" fillId="0" borderId="5" xfId="0" quotePrefix="1" applyNumberFormat="1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vertical="center" wrapText="1"/>
      <protection locked="0"/>
    </xf>
    <xf numFmtId="165" fontId="2" fillId="0" borderId="3" xfId="0" quotePrefix="1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44" fontId="2" fillId="0" borderId="3" xfId="1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44" fontId="3" fillId="0" borderId="35" xfId="1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1743075</xdr:colOff>
      <xdr:row>4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29B524-A2ED-C663-2D0F-34BA1459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zoomScaleNormal="100" workbookViewId="0">
      <selection activeCell="C17" sqref="C17"/>
    </sheetView>
  </sheetViews>
  <sheetFormatPr baseColWidth="10" defaultColWidth="9.1640625" defaultRowHeight="16" x14ac:dyDescent="0.2"/>
  <cols>
    <col min="1" max="1" width="26.6640625" style="1" bestFit="1" customWidth="1"/>
    <col min="2" max="2" width="16" style="1" customWidth="1"/>
    <col min="3" max="3" width="13" style="1" customWidth="1"/>
    <col min="4" max="4" width="17.6640625" style="1" customWidth="1"/>
    <col min="5" max="5" width="46" style="1" customWidth="1"/>
    <col min="6" max="16384" width="9.1640625" style="1"/>
  </cols>
  <sheetData>
    <row r="1" spans="1:5" ht="14.25" customHeight="1" x14ac:dyDescent="0.2">
      <c r="B1" s="63" t="s">
        <v>44</v>
      </c>
      <c r="C1" s="63"/>
      <c r="D1" s="63"/>
      <c r="E1" s="63"/>
    </row>
    <row r="2" spans="1:5" ht="14.25" customHeight="1" x14ac:dyDescent="0.2">
      <c r="B2" s="63"/>
      <c r="C2" s="63"/>
      <c r="D2" s="63"/>
      <c r="E2" s="63"/>
    </row>
    <row r="3" spans="1:5" ht="12" customHeight="1" x14ac:dyDescent="0.2">
      <c r="B3" s="63"/>
      <c r="C3" s="63"/>
      <c r="D3" s="63"/>
      <c r="E3" s="63"/>
    </row>
    <row r="4" spans="1:5" ht="14.25" customHeight="1" x14ac:dyDescent="0.2">
      <c r="B4" s="63"/>
      <c r="C4" s="63"/>
      <c r="D4" s="63"/>
      <c r="E4" s="63"/>
    </row>
    <row r="5" spans="1:5" ht="17.25" customHeight="1" x14ac:dyDescent="0.25">
      <c r="B5" s="39" t="s">
        <v>47</v>
      </c>
      <c r="C5" s="39"/>
      <c r="D5" s="39" t="s">
        <v>52</v>
      </c>
      <c r="E5" s="39"/>
    </row>
    <row r="6" spans="1:5" ht="20" customHeight="1" x14ac:dyDescent="0.2">
      <c r="A6" s="2" t="s">
        <v>50</v>
      </c>
      <c r="B6" s="67"/>
      <c r="C6" s="67"/>
      <c r="D6" s="2" t="s">
        <v>0</v>
      </c>
      <c r="E6" s="3"/>
    </row>
    <row r="7" spans="1:5" ht="20" customHeight="1" x14ac:dyDescent="0.2">
      <c r="A7" s="2" t="s">
        <v>1</v>
      </c>
      <c r="B7" s="61"/>
      <c r="C7" s="61"/>
      <c r="D7" s="2" t="s">
        <v>2</v>
      </c>
      <c r="E7" s="4"/>
    </row>
    <row r="8" spans="1:5" ht="20" customHeight="1" x14ac:dyDescent="0.2">
      <c r="A8" s="2" t="s">
        <v>3</v>
      </c>
      <c r="B8" s="61"/>
      <c r="C8" s="61"/>
      <c r="D8" s="2" t="s">
        <v>4</v>
      </c>
      <c r="E8" s="4"/>
    </row>
    <row r="9" spans="1:5" ht="20" customHeight="1" x14ac:dyDescent="0.2">
      <c r="A9" s="2" t="s">
        <v>5</v>
      </c>
      <c r="B9" s="61"/>
      <c r="C9" s="61"/>
      <c r="D9" s="2" t="s">
        <v>6</v>
      </c>
      <c r="E9" s="4"/>
    </row>
    <row r="10" spans="1:5" ht="20" customHeight="1" x14ac:dyDescent="0.2">
      <c r="A10" s="2" t="s">
        <v>7</v>
      </c>
      <c r="B10" s="61"/>
      <c r="C10" s="61"/>
      <c r="D10" s="2" t="s">
        <v>8</v>
      </c>
      <c r="E10" s="5"/>
    </row>
    <row r="11" spans="1:5" ht="20" customHeight="1" x14ac:dyDescent="0.2">
      <c r="A11" s="2" t="s">
        <v>9</v>
      </c>
      <c r="B11" s="62"/>
      <c r="C11" s="62"/>
      <c r="D11" s="62"/>
      <c r="E11" s="62"/>
    </row>
    <row r="12" spans="1:5" ht="20" customHeight="1" thickBot="1" x14ac:dyDescent="0.25">
      <c r="A12" s="2"/>
      <c r="B12" s="40"/>
      <c r="C12" s="40"/>
      <c r="D12" s="40"/>
      <c r="E12" s="40"/>
    </row>
    <row r="13" spans="1:5" ht="17" thickBot="1" x14ac:dyDescent="0.25">
      <c r="A13" s="64" t="s">
        <v>45</v>
      </c>
      <c r="B13" s="65"/>
      <c r="C13" s="65"/>
      <c r="D13" s="65"/>
      <c r="E13" s="66"/>
    </row>
    <row r="14" spans="1:5" ht="17" thickTop="1" x14ac:dyDescent="0.2">
      <c r="A14" s="47" t="s">
        <v>10</v>
      </c>
      <c r="B14" s="49" t="s">
        <v>11</v>
      </c>
      <c r="C14" s="51" t="s">
        <v>46</v>
      </c>
      <c r="D14" s="49" t="s">
        <v>12</v>
      </c>
      <c r="E14" s="53"/>
    </row>
    <row r="15" spans="1:5" ht="12.75" customHeight="1" thickBot="1" x14ac:dyDescent="0.25">
      <c r="A15" s="48"/>
      <c r="B15" s="50"/>
      <c r="C15" s="52"/>
      <c r="D15" s="50"/>
      <c r="E15" s="54"/>
    </row>
    <row r="16" spans="1:5" ht="18" thickTop="1" thickBot="1" x14ac:dyDescent="0.25">
      <c r="A16" s="58" t="s">
        <v>13</v>
      </c>
      <c r="B16" s="59"/>
      <c r="C16" s="59"/>
      <c r="D16" s="59"/>
      <c r="E16" s="60"/>
    </row>
    <row r="17" spans="1:5" ht="18" thickTop="1" x14ac:dyDescent="0.2">
      <c r="A17" s="6" t="s">
        <v>14</v>
      </c>
      <c r="B17" s="7">
        <v>80</v>
      </c>
      <c r="C17" s="8"/>
      <c r="D17" s="9">
        <f t="shared" ref="D17:D18" si="0">SUM(B17*C17)</f>
        <v>0</v>
      </c>
      <c r="E17" s="10" t="s">
        <v>15</v>
      </c>
    </row>
    <row r="18" spans="1:5" ht="17" x14ac:dyDescent="0.2">
      <c r="A18" s="11" t="s">
        <v>16</v>
      </c>
      <c r="B18" s="12">
        <v>65</v>
      </c>
      <c r="C18" s="13"/>
      <c r="D18" s="9">
        <f t="shared" si="0"/>
        <v>0</v>
      </c>
      <c r="E18" s="10" t="s">
        <v>15</v>
      </c>
    </row>
    <row r="19" spans="1:5" ht="17" x14ac:dyDescent="0.2">
      <c r="A19" s="11" t="s">
        <v>17</v>
      </c>
      <c r="B19" s="12">
        <v>60</v>
      </c>
      <c r="C19" s="13"/>
      <c r="D19" s="9">
        <f>SUM(B19*C19)</f>
        <v>0</v>
      </c>
      <c r="E19" s="10" t="s">
        <v>15</v>
      </c>
    </row>
    <row r="20" spans="1:5" ht="17" x14ac:dyDescent="0.2">
      <c r="A20" s="11" t="s">
        <v>18</v>
      </c>
      <c r="B20" s="12">
        <v>55</v>
      </c>
      <c r="C20" s="13"/>
      <c r="D20" s="9">
        <f>SUM(B20*C20)</f>
        <v>0</v>
      </c>
      <c r="E20" s="10" t="s">
        <v>15</v>
      </c>
    </row>
    <row r="21" spans="1:5" ht="34" x14ac:dyDescent="0.2">
      <c r="A21" s="11" t="s">
        <v>48</v>
      </c>
      <c r="B21" s="14">
        <v>65</v>
      </c>
      <c r="C21" s="15"/>
      <c r="D21" s="9">
        <f>SUM(B21*C21)</f>
        <v>0</v>
      </c>
      <c r="E21" s="10" t="s">
        <v>15</v>
      </c>
    </row>
    <row r="22" spans="1:5" ht="17" x14ac:dyDescent="0.2">
      <c r="A22" s="11" t="s">
        <v>19</v>
      </c>
      <c r="B22" s="14">
        <v>55</v>
      </c>
      <c r="C22" s="15"/>
      <c r="D22" s="9">
        <f>SUM(B22*C22)</f>
        <v>0</v>
      </c>
      <c r="E22" s="10" t="s">
        <v>15</v>
      </c>
    </row>
    <row r="23" spans="1:5" ht="17" x14ac:dyDescent="0.2">
      <c r="A23" s="11" t="s">
        <v>20</v>
      </c>
      <c r="B23" s="12">
        <v>50</v>
      </c>
      <c r="C23" s="13"/>
      <c r="D23" s="9">
        <f>SUM(B23*C23)</f>
        <v>0</v>
      </c>
      <c r="E23" s="10" t="s">
        <v>15</v>
      </c>
    </row>
    <row r="24" spans="1:5" ht="17" x14ac:dyDescent="0.2">
      <c r="A24" s="11" t="s">
        <v>21</v>
      </c>
      <c r="B24" s="12">
        <v>45</v>
      </c>
      <c r="C24" s="13"/>
      <c r="D24" s="9">
        <f t="shared" ref="D24" si="1">SUM(B24*C24)</f>
        <v>0</v>
      </c>
      <c r="E24" s="10" t="s">
        <v>15</v>
      </c>
    </row>
    <row r="25" spans="1:5" ht="35" thickBot="1" x14ac:dyDescent="0.25">
      <c r="A25" s="11" t="s">
        <v>49</v>
      </c>
      <c r="B25" s="12">
        <v>55</v>
      </c>
      <c r="C25" s="13"/>
      <c r="D25" s="9">
        <f>SUM(B25*C25)</f>
        <v>0</v>
      </c>
      <c r="E25" s="10" t="s">
        <v>15</v>
      </c>
    </row>
    <row r="26" spans="1:5" ht="18" thickTop="1" thickBot="1" x14ac:dyDescent="0.25">
      <c r="A26" s="58" t="s">
        <v>22</v>
      </c>
      <c r="B26" s="59"/>
      <c r="C26" s="59"/>
      <c r="D26" s="59"/>
      <c r="E26" s="60"/>
    </row>
    <row r="27" spans="1:5" ht="18" thickTop="1" x14ac:dyDescent="0.2">
      <c r="A27" s="6" t="s">
        <v>14</v>
      </c>
      <c r="B27" s="7">
        <v>120</v>
      </c>
      <c r="C27" s="8"/>
      <c r="D27" s="9">
        <f>SUM(B27*C27)</f>
        <v>0</v>
      </c>
      <c r="E27" s="10" t="s">
        <v>15</v>
      </c>
    </row>
    <row r="28" spans="1:5" ht="17" x14ac:dyDescent="0.2">
      <c r="A28" s="11" t="s">
        <v>16</v>
      </c>
      <c r="B28" s="12">
        <v>97.5</v>
      </c>
      <c r="C28" s="13"/>
      <c r="D28" s="9">
        <f t="shared" ref="D28" si="2">SUM(B28*C28)</f>
        <v>0</v>
      </c>
      <c r="E28" s="10" t="s">
        <v>15</v>
      </c>
    </row>
    <row r="29" spans="1:5" ht="17" x14ac:dyDescent="0.2">
      <c r="A29" s="11" t="s">
        <v>17</v>
      </c>
      <c r="B29" s="12">
        <v>90</v>
      </c>
      <c r="C29" s="13"/>
      <c r="D29" s="9">
        <f>SUM(B29*C29)</f>
        <v>0</v>
      </c>
      <c r="E29" s="10" t="s">
        <v>15</v>
      </c>
    </row>
    <row r="30" spans="1:5" ht="17" x14ac:dyDescent="0.2">
      <c r="A30" s="11" t="s">
        <v>18</v>
      </c>
      <c r="B30" s="12">
        <v>82.5</v>
      </c>
      <c r="C30" s="13"/>
      <c r="D30" s="9">
        <f t="shared" ref="D30:D33" si="3">SUM(B30*C30)</f>
        <v>0</v>
      </c>
      <c r="E30" s="10" t="s">
        <v>15</v>
      </c>
    </row>
    <row r="31" spans="1:5" ht="34" x14ac:dyDescent="0.2">
      <c r="A31" s="11" t="s">
        <v>48</v>
      </c>
      <c r="B31" s="14">
        <v>97.5</v>
      </c>
      <c r="C31" s="15"/>
      <c r="D31" s="9">
        <f t="shared" si="3"/>
        <v>0</v>
      </c>
      <c r="E31" s="10" t="s">
        <v>15</v>
      </c>
    </row>
    <row r="32" spans="1:5" ht="17" x14ac:dyDescent="0.2">
      <c r="A32" s="11" t="s">
        <v>19</v>
      </c>
      <c r="B32" s="14">
        <v>82.5</v>
      </c>
      <c r="C32" s="15"/>
      <c r="D32" s="9">
        <f>SUM(B32*C32)</f>
        <v>0</v>
      </c>
      <c r="E32" s="10" t="s">
        <v>15</v>
      </c>
    </row>
    <row r="33" spans="1:5" ht="17" x14ac:dyDescent="0.2">
      <c r="A33" s="11" t="s">
        <v>20</v>
      </c>
      <c r="B33" s="14">
        <v>75</v>
      </c>
      <c r="C33" s="15"/>
      <c r="D33" s="9">
        <f t="shared" si="3"/>
        <v>0</v>
      </c>
      <c r="E33" s="10" t="s">
        <v>15</v>
      </c>
    </row>
    <row r="34" spans="1:5" ht="17" x14ac:dyDescent="0.2">
      <c r="A34" s="11" t="s">
        <v>21</v>
      </c>
      <c r="B34" s="12">
        <v>67.5</v>
      </c>
      <c r="C34" s="13"/>
      <c r="D34" s="9">
        <f>SUM(B34*C34)</f>
        <v>0</v>
      </c>
      <c r="E34" s="10" t="s">
        <v>15</v>
      </c>
    </row>
    <row r="35" spans="1:5" ht="35" thickBot="1" x14ac:dyDescent="0.25">
      <c r="A35" s="11" t="s">
        <v>49</v>
      </c>
      <c r="B35" s="7">
        <v>82.5</v>
      </c>
      <c r="C35" s="8"/>
      <c r="D35" s="9">
        <f>SUM(B35*C35)</f>
        <v>0</v>
      </c>
      <c r="E35" s="10" t="s">
        <v>15</v>
      </c>
    </row>
    <row r="36" spans="1:5" ht="13.5" customHeight="1" thickTop="1" x14ac:dyDescent="0.2">
      <c r="A36" s="47" t="s">
        <v>23</v>
      </c>
      <c r="B36" s="51" t="s">
        <v>24</v>
      </c>
      <c r="C36" s="55"/>
      <c r="D36" s="51" t="s">
        <v>25</v>
      </c>
      <c r="E36" s="53" t="s">
        <v>26</v>
      </c>
    </row>
    <row r="37" spans="1:5" ht="17" thickBot="1" x14ac:dyDescent="0.25">
      <c r="A37" s="48"/>
      <c r="B37" s="52"/>
      <c r="C37" s="56"/>
      <c r="D37" s="52"/>
      <c r="E37" s="54"/>
    </row>
    <row r="38" spans="1:5" ht="35" thickTop="1" x14ac:dyDescent="0.2">
      <c r="A38" s="6" t="s">
        <v>27</v>
      </c>
      <c r="B38" s="7">
        <v>20</v>
      </c>
      <c r="C38" s="16"/>
      <c r="D38" s="17">
        <v>0</v>
      </c>
      <c r="E38" s="10" t="s">
        <v>28</v>
      </c>
    </row>
    <row r="39" spans="1:5" ht="34" x14ac:dyDescent="0.2">
      <c r="A39" s="18" t="s">
        <v>29</v>
      </c>
      <c r="B39" s="14">
        <v>35</v>
      </c>
      <c r="C39" s="19"/>
      <c r="D39" s="17">
        <v>0</v>
      </c>
      <c r="E39" s="10" t="s">
        <v>28</v>
      </c>
    </row>
    <row r="40" spans="1:5" ht="35" thickBot="1" x14ac:dyDescent="0.25">
      <c r="A40" s="18" t="s">
        <v>30</v>
      </c>
      <c r="B40" s="14">
        <v>50</v>
      </c>
      <c r="C40" s="19"/>
      <c r="D40" s="17">
        <v>0</v>
      </c>
      <c r="E40" s="10" t="s">
        <v>28</v>
      </c>
    </row>
    <row r="41" spans="1:5" ht="46.5" customHeight="1" thickTop="1" thickBot="1" x14ac:dyDescent="0.25">
      <c r="A41" s="20" t="s">
        <v>31</v>
      </c>
      <c r="B41" s="21" t="s">
        <v>32</v>
      </c>
      <c r="C41" s="21" t="s">
        <v>53</v>
      </c>
      <c r="D41" s="21" t="s">
        <v>33</v>
      </c>
      <c r="E41" s="22" t="s">
        <v>26</v>
      </c>
    </row>
    <row r="42" spans="1:5" ht="18" thickTop="1" x14ac:dyDescent="0.2">
      <c r="A42" s="6" t="s">
        <v>34</v>
      </c>
      <c r="B42" s="8"/>
      <c r="C42" s="23">
        <v>0.7</v>
      </c>
      <c r="D42" s="7">
        <f>SUM(B42*C42)</f>
        <v>0</v>
      </c>
      <c r="E42" s="24" t="s">
        <v>35</v>
      </c>
    </row>
    <row r="43" spans="1:5" ht="17" x14ac:dyDescent="0.2">
      <c r="A43" s="11" t="s">
        <v>36</v>
      </c>
      <c r="B43" s="13"/>
      <c r="C43" s="25">
        <f>SUM(C42*0.75)</f>
        <v>0.52499999999999991</v>
      </c>
      <c r="D43" s="7">
        <f t="shared" ref="D43:D44" si="4">SUM(B43*C43)</f>
        <v>0</v>
      </c>
      <c r="E43" s="24" t="s">
        <v>35</v>
      </c>
    </row>
    <row r="44" spans="1:5" ht="17" x14ac:dyDescent="0.2">
      <c r="A44" s="11" t="s">
        <v>37</v>
      </c>
      <c r="B44" s="13"/>
      <c r="C44" s="26">
        <f>SUM(C42*0.6)</f>
        <v>0.42</v>
      </c>
      <c r="D44" s="7">
        <f t="shared" si="4"/>
        <v>0</v>
      </c>
      <c r="E44" s="24" t="s">
        <v>35</v>
      </c>
    </row>
    <row r="45" spans="1:5" ht="17" x14ac:dyDescent="0.2">
      <c r="A45" s="11" t="s">
        <v>51</v>
      </c>
      <c r="B45" s="13"/>
      <c r="C45" s="26">
        <v>0.33500000000000002</v>
      </c>
      <c r="D45" s="7">
        <f>SUM(B45*C45)</f>
        <v>0</v>
      </c>
      <c r="E45" s="24" t="s">
        <v>35</v>
      </c>
    </row>
    <row r="46" spans="1:5" ht="17" x14ac:dyDescent="0.2">
      <c r="A46" s="11" t="s">
        <v>38</v>
      </c>
      <c r="B46" s="12">
        <v>15</v>
      </c>
      <c r="C46" s="27"/>
      <c r="D46" s="28">
        <v>0</v>
      </c>
      <c r="E46" s="24" t="s">
        <v>35</v>
      </c>
    </row>
    <row r="47" spans="1:5" ht="18" thickBot="1" x14ac:dyDescent="0.25">
      <c r="A47" s="11" t="s">
        <v>39</v>
      </c>
      <c r="B47" s="12">
        <v>15</v>
      </c>
      <c r="C47" s="27"/>
      <c r="D47" s="28">
        <v>0</v>
      </c>
      <c r="E47" s="24" t="s">
        <v>35</v>
      </c>
    </row>
    <row r="48" spans="1:5" ht="19" thickTop="1" thickBot="1" x14ac:dyDescent="0.25">
      <c r="A48" s="29" t="s">
        <v>40</v>
      </c>
      <c r="B48" s="30"/>
      <c r="C48" s="31"/>
      <c r="D48" s="32">
        <f>SUM(D17:D34,D38:D40,D42:D47)</f>
        <v>0</v>
      </c>
      <c r="E48" s="33" t="s">
        <v>41</v>
      </c>
    </row>
    <row r="49" spans="1:5" ht="24" customHeight="1" x14ac:dyDescent="0.2">
      <c r="A49" s="34"/>
      <c r="B49" s="35"/>
      <c r="C49" s="36"/>
      <c r="D49" s="37"/>
      <c r="E49" s="37"/>
    </row>
    <row r="50" spans="1:5" x14ac:dyDescent="0.2">
      <c r="A50" s="34"/>
      <c r="B50" s="57" t="s">
        <v>42</v>
      </c>
      <c r="C50" s="57"/>
      <c r="D50" s="38"/>
      <c r="E50" s="38"/>
    </row>
    <row r="51" spans="1:5" ht="17" thickBot="1" x14ac:dyDescent="0.25">
      <c r="A51" s="34"/>
      <c r="B51" s="35"/>
      <c r="C51" s="36"/>
      <c r="D51" s="37"/>
      <c r="E51" s="37"/>
    </row>
    <row r="52" spans="1:5" x14ac:dyDescent="0.2">
      <c r="A52" s="41" t="s">
        <v>43</v>
      </c>
      <c r="B52" s="42"/>
      <c r="C52" s="42"/>
      <c r="D52" s="42"/>
      <c r="E52" s="43"/>
    </row>
    <row r="53" spans="1:5" ht="17" thickBot="1" x14ac:dyDescent="0.25">
      <c r="A53" s="44"/>
      <c r="B53" s="45"/>
      <c r="C53" s="45"/>
      <c r="D53" s="45"/>
      <c r="E53" s="46"/>
    </row>
  </sheetData>
  <mergeCells count="22">
    <mergeCell ref="B9:C9"/>
    <mergeCell ref="B10:C10"/>
    <mergeCell ref="B11:E11"/>
    <mergeCell ref="B1:E4"/>
    <mergeCell ref="A13:E13"/>
    <mergeCell ref="B6:C6"/>
    <mergeCell ref="B7:C7"/>
    <mergeCell ref="B8:C8"/>
    <mergeCell ref="A52:E53"/>
    <mergeCell ref="A14:A15"/>
    <mergeCell ref="B14:B15"/>
    <mergeCell ref="C14:C15"/>
    <mergeCell ref="D14:D15"/>
    <mergeCell ref="E14:E15"/>
    <mergeCell ref="A36:A37"/>
    <mergeCell ref="B36:B37"/>
    <mergeCell ref="C36:C37"/>
    <mergeCell ref="D36:D37"/>
    <mergeCell ref="E36:E37"/>
    <mergeCell ref="B50:C50"/>
    <mergeCell ref="A16:E16"/>
    <mergeCell ref="A26:E26"/>
  </mergeCells>
  <pageMargins left="0.25" right="0.25" top="0.5" bottom="0.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Corey Fletcher</dc:creator>
  <cp:keywords/>
  <dc:description/>
  <cp:lastModifiedBy>Quillin, Travis W</cp:lastModifiedBy>
  <cp:revision/>
  <cp:lastPrinted>2024-01-05T14:27:57Z</cp:lastPrinted>
  <dcterms:created xsi:type="dcterms:W3CDTF">2017-08-15T14:27:58Z</dcterms:created>
  <dcterms:modified xsi:type="dcterms:W3CDTF">2025-09-03T03:48:57Z</dcterms:modified>
  <cp:category/>
  <cp:contentStatus/>
</cp:coreProperties>
</file>